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690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0"/>
  <c r="G21"/>
  <c r="G22"/>
  <c r="G27"/>
  <c r="G30"/>
  <c r="G32"/>
  <c r="G35"/>
  <c r="G38"/>
  <c r="G40"/>
  <c r="G41"/>
  <c r="G43"/>
  <c r="G44"/>
  <c r="G45"/>
  <c r="G48"/>
  <c r="G51"/>
  <c r="G52"/>
  <c r="G53"/>
  <c r="G55"/>
  <c r="G5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<sst xmlns="http://schemas.openxmlformats.org/spreadsheetml/2006/main">
  <si>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</si>
  <si>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</si>
  <si>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</si>
  <si>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</si>
  <si>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</si>
  <si>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Ｒ６三耕　ため池　地神池　堤体工事（担い手確保型）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</si>
  <si>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</si>
  <si>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</si>
  <si>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</si>
  <si>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</si>
  <si>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</si>
  <si>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</si>
  <si>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</si>
  <si>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</si>
  <si>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</si>
  <si>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</si>
  <si>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</si>
  <si>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土工（堤体工）
_x000d_</t>
  </si>
  <si>
    <t>掘削（泥土）
_x000d_捨土</t>
  </si>
  <si>
    <t>m3</t>
  </si>
  <si>
    <t>泥土運搬＋処理
_x000d_</t>
  </si>
  <si>
    <t>地盤改良工
_x000d_</t>
  </si>
  <si>
    <t>安定処理工（浅層改良）
_x000d_qu=120kN/m2</t>
  </si>
  <si>
    <t>㎡</t>
  </si>
  <si>
    <t>直接工事費（仮設工）
_x000d_</t>
  </si>
  <si>
    <t>仮設工
_x000d_</t>
  </si>
  <si>
    <t>仮設道路工
_x000d_</t>
  </si>
  <si>
    <t>盛土
_x000d_</t>
  </si>
  <si>
    <t>盛土法面仕上
_x000d_</t>
  </si>
  <si>
    <t>敷砂利
_x000d_t=10cm</t>
  </si>
  <si>
    <t>撤去工
_x000d_</t>
  </si>
  <si>
    <t>コンクリート構造物取壊し
_x000d_無筋</t>
  </si>
  <si>
    <t>コンクリート塊（無筋）処分費＋運搬
_x000d_</t>
  </si>
  <si>
    <t>表土剥取
_x000d_</t>
  </si>
  <si>
    <t>表土剥取
_x000d_資材置場</t>
  </si>
  <si>
    <t>土木シート設置
_x000d_</t>
  </si>
  <si>
    <t>土木シート
_x000d_資材置場</t>
  </si>
  <si>
    <t>土木シート
_x000d_発生土仮置場</t>
  </si>
  <si>
    <t>水替工
_x000d_</t>
  </si>
  <si>
    <t>仮排水パイプ
_x000d_高密度ポリエチレン管φ300</t>
  </si>
  <si>
    <t>ｍ</t>
  </si>
  <si>
    <t>排水ポンプ（仮設）
_x000d_0以上～6未満</t>
  </si>
  <si>
    <t>箇所</t>
  </si>
  <si>
    <t>仮設土止工
_x000d_</t>
  </si>
  <si>
    <t>大型土のう
_x000d_設置</t>
  </si>
  <si>
    <t>袋</t>
  </si>
  <si>
    <t>間接工事費
_x000d_</t>
  </si>
  <si>
    <t>共通仮設費
_x000d_</t>
  </si>
  <si>
    <t>共通仮設費（率計上分）
_x000d_</t>
  </si>
  <si>
    <t>技術管理費
_x000d_</t>
  </si>
  <si>
    <t>試験費
_x000d_</t>
  </si>
  <si>
    <t>配合試験
_x000d_</t>
  </si>
  <si>
    <t>ポータブルコーン貫入試験
_x000d_</t>
  </si>
  <si>
    <t>現場管理費
_x000d_</t>
  </si>
  <si>
    <t>現場管理費（率計上）
_x000d_</t>
  </si>
  <si>
    <t>一般管理費等
_x000d_</t>
  </si>
  <si>
    <t>一括計上価格
_x000d_</t>
  </si>
  <si>
    <t>六価クロム溶出試験
_x000d_</t>
  </si>
  <si>
    <t>検体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</si>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</sst>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406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406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21</v>
      </c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21</v>
      </c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872</v>
      </c>
      <c r="G19" s="26"/>
      <c r="H19" s="21"/>
      <c r="I19" s="22">
        <v>10</v>
      </c>
      <c r="J19" s="22">
        <v>4</v>
      </c>
    </row>
    <row r="20" ht="42" customHeight="1">
      <c r="A20" s="15" t="s">
        <v>24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1</v>
      </c>
    </row>
    <row r="21" ht="42" customHeight="1">
      <c r="A21" s="23"/>
      <c r="B21" s="16" t="s">
        <v>25</v>
      </c>
      <c r="C21" s="16"/>
      <c r="D21" s="17"/>
      <c r="E21" s="18" t="s">
        <v>13</v>
      </c>
      <c r="F21" s="19">
        <v>1</v>
      </c>
      <c r="G21" s="20">
        <f>+G22+G27+G30+G32+G35+G38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+G23+G24+G25+G26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532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23</v>
      </c>
      <c r="F24" s="19">
        <v>267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23</v>
      </c>
      <c r="F25" s="19">
        <v>447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22</v>
      </c>
      <c r="E26" s="18" t="s">
        <v>23</v>
      </c>
      <c r="F26" s="19">
        <v>464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+G28+G29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19</v>
      </c>
      <c r="F28" s="19">
        <v>3.2999999999999998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19</v>
      </c>
      <c r="F29" s="19">
        <v>3.2999999999999998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16" t="s">
        <v>33</v>
      </c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34</v>
      </c>
      <c r="E31" s="18" t="s">
        <v>19</v>
      </c>
      <c r="F31" s="19">
        <v>234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35</v>
      </c>
      <c r="D32" s="17"/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36</v>
      </c>
      <c r="E33" s="18" t="s">
        <v>23</v>
      </c>
      <c r="F33" s="19">
        <v>780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37</v>
      </c>
      <c r="E34" s="18" t="s">
        <v>23</v>
      </c>
      <c r="F34" s="19">
        <v>308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38</v>
      </c>
      <c r="D35" s="17"/>
      <c r="E35" s="18" t="s">
        <v>13</v>
      </c>
      <c r="F35" s="19">
        <v>1</v>
      </c>
      <c r="G35" s="20">
        <f>+G36+G37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39</v>
      </c>
      <c r="E36" s="18" t="s">
        <v>40</v>
      </c>
      <c r="F36" s="19">
        <v>57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42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16" t="s">
        <v>43</v>
      </c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44</v>
      </c>
      <c r="E39" s="18" t="s">
        <v>45</v>
      </c>
      <c r="F39" s="19">
        <v>3</v>
      </c>
      <c r="G39" s="26"/>
      <c r="H39" s="21"/>
      <c r="I39" s="22">
        <v>30</v>
      </c>
      <c r="J39" s="22">
        <v>4</v>
      </c>
    </row>
    <row r="40" ht="42" customHeight="1">
      <c r="A40" s="15" t="s">
        <v>46</v>
      </c>
      <c r="B40" s="16"/>
      <c r="C40" s="16"/>
      <c r="D40" s="17"/>
      <c r="E40" s="18" t="s">
        <v>13</v>
      </c>
      <c r="F40" s="19">
        <v>1</v>
      </c>
      <c r="G40" s="20">
        <f>+G41+G48</f>
        <v>0</v>
      </c>
      <c r="H40" s="21"/>
      <c r="I40" s="22">
        <v>31</v>
      </c>
      <c r="J40" s="22"/>
    </row>
    <row r="41" ht="42" customHeight="1">
      <c r="A41" s="15" t="s">
        <v>47</v>
      </c>
      <c r="B41" s="16"/>
      <c r="C41" s="16"/>
      <c r="D41" s="17"/>
      <c r="E41" s="18" t="s">
        <v>13</v>
      </c>
      <c r="F41" s="19">
        <v>1</v>
      </c>
      <c r="G41" s="20">
        <f>+G42+G43</f>
        <v>0</v>
      </c>
      <c r="H41" s="21"/>
      <c r="I41" s="22">
        <v>32</v>
      </c>
      <c r="J41" s="22">
        <v>200</v>
      </c>
    </row>
    <row r="42" ht="42" customHeight="1">
      <c r="A42" s="15" t="s">
        <v>48</v>
      </c>
      <c r="B42" s="16"/>
      <c r="C42" s="16"/>
      <c r="D42" s="17"/>
      <c r="E42" s="18" t="s">
        <v>13</v>
      </c>
      <c r="F42" s="19">
        <v>1</v>
      </c>
      <c r="G42" s="26"/>
      <c r="H42" s="21"/>
      <c r="I42" s="22">
        <v>33</v>
      </c>
      <c r="J42" s="22"/>
    </row>
    <row r="43" ht="42" customHeight="1">
      <c r="A43" s="15" t="s">
        <v>49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1</v>
      </c>
    </row>
    <row r="44" ht="42" customHeight="1">
      <c r="A44" s="23"/>
      <c r="B44" s="16" t="s">
        <v>50</v>
      </c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50</v>
      </c>
      <c r="D45" s="17"/>
      <c r="E45" s="18" t="s">
        <v>13</v>
      </c>
      <c r="F45" s="19">
        <v>1</v>
      </c>
      <c r="G45" s="20">
        <f>+G46+G47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51</v>
      </c>
      <c r="E46" s="18" t="s">
        <v>13</v>
      </c>
      <c r="F46" s="19">
        <v>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40</v>
      </c>
      <c r="F47" s="19">
        <v>3</v>
      </c>
      <c r="G47" s="26"/>
      <c r="H47" s="21"/>
      <c r="I47" s="22">
        <v>38</v>
      </c>
      <c r="J47" s="22">
        <v>4</v>
      </c>
    </row>
    <row r="48" ht="42" customHeight="1">
      <c r="A48" s="15" t="s">
        <v>53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210</v>
      </c>
    </row>
    <row r="49" ht="42" customHeight="1">
      <c r="A49" s="15" t="s">
        <v>54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/>
    </row>
    <row r="50" ht="42" customHeight="1">
      <c r="A50" s="15" t="s">
        <v>55</v>
      </c>
      <c r="B50" s="16"/>
      <c r="C50" s="16"/>
      <c r="D50" s="17"/>
      <c r="E50" s="18" t="s">
        <v>13</v>
      </c>
      <c r="F50" s="19">
        <v>1</v>
      </c>
      <c r="G50" s="26"/>
      <c r="H50" s="21"/>
      <c r="I50" s="22">
        <v>41</v>
      </c>
      <c r="J50" s="22">
        <v>220</v>
      </c>
    </row>
    <row r="51" ht="42" customHeight="1">
      <c r="A51" s="15" t="s">
        <v>56</v>
      </c>
      <c r="B51" s="16"/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1</v>
      </c>
    </row>
    <row r="52" ht="42" customHeight="1">
      <c r="A52" s="23"/>
      <c r="B52" s="16" t="s">
        <v>50</v>
      </c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2</v>
      </c>
    </row>
    <row r="53" ht="42" customHeight="1">
      <c r="A53" s="23"/>
      <c r="B53" s="24"/>
      <c r="C53" s="16" t="s">
        <v>50</v>
      </c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57</v>
      </c>
      <c r="E54" s="18" t="s">
        <v>58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15" t="s">
        <v>59</v>
      </c>
      <c r="B55" s="16"/>
      <c r="C55" s="16"/>
      <c r="D55" s="17"/>
      <c r="E55" s="18" t="s">
        <v>13</v>
      </c>
      <c r="F55" s="19">
        <v>1</v>
      </c>
      <c r="G55" s="20">
        <f>+G10+G50+G51</f>
        <v>0</v>
      </c>
      <c r="H55" s="21"/>
      <c r="I55" s="22">
        <v>46</v>
      </c>
      <c r="J55" s="22">
        <v>30</v>
      </c>
    </row>
    <row r="56" ht="42" customHeight="1">
      <c r="A56" s="27" t="s">
        <v>60</v>
      </c>
      <c r="B56" s="28"/>
      <c r="C56" s="28"/>
      <c r="D56" s="29"/>
      <c r="E56" s="30" t="s">
        <v>61</v>
      </c>
      <c r="F56" s="31" t="s">
        <v>61</v>
      </c>
      <c r="G56" s="32">
        <f>G55</f>
        <v>0</v>
      </c>
      <c r="I56" s="33">
        <v>47</v>
      </c>
      <c r="J56" s="33">
        <v>90</v>
      </c>
    </row>
    <row r="57" ht="42" customHeight="1"/>
    <row r="58" ht="42" customHeight="1"/>
    <row r="59" ht="13.2"/>
    <row r="60" ht="13.2"/>
    <row r="61" ht="13.2"/>
    <row r="62" ht="13.2"/>
    <row r="67" ht="13.2"/>
    <row r="68" ht="13.2"/>
    <row r="69" ht="13.2"/>
  </sheetData>
  <sheetProtection sheet="1" objects="1" scenarios="1" spinCount="100000" saltValue="zfOCOJuARCS9Bypjr3RGyJN4xrCzXaZrisvkWycNcLpd4gtFmfjEE/i2nPn8TgjNl6BxMFKy+yxACmiRSAb0xw==" hashValue="keh59pvf5uQtIlWcffGZXydCjZwqgimh6EIx3hnjFpyQyYZ2KgCNxjq2oMIvjMRMEgeH0v8/97+DbLQuOKxk0g==" algorithmName="SHA-512" password="FD80"/>
  <mergeCells count="35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20:D20"/>
    <mergeCell ref="B21:D21"/>
    <mergeCell ref="C22:D22"/>
    <mergeCell ref="C27:D27"/>
    <mergeCell ref="C30:D30"/>
    <mergeCell ref="C32:D32"/>
    <mergeCell ref="C35:D35"/>
    <mergeCell ref="C38:D38"/>
    <mergeCell ref="A40:D40"/>
    <mergeCell ref="A41:D41"/>
    <mergeCell ref="A42:D42"/>
    <mergeCell ref="A43:D43"/>
    <mergeCell ref="B44:D44"/>
    <mergeCell ref="C45:D45"/>
    <mergeCell ref="A48:D48"/>
    <mergeCell ref="A49:D49"/>
    <mergeCell ref="A50:D50"/>
    <mergeCell ref="A51:D51"/>
    <mergeCell ref="B52:D52"/>
    <mergeCell ref="C53:D53"/>
    <mergeCell ref="A55:D5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ishikawa ryouta</cp:lastModifiedBy>
  <cp:lastPrinted>2020-10-12T05:07:54Z</cp:lastPrinted>
  <dcterms:created xsi:type="dcterms:W3CDTF">2014-01-09T08:55:00Z</dcterms:created>
  <dcterms:modified xsi:type="dcterms:W3CDTF">2024-10-01T07:41:03Z</dcterms:modified>
</cp:coreProperties>
</file>